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3" i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00" l="1"/>
  <c r="I100"/>
  <c r="F81"/>
  <c r="J62"/>
  <c r="I62"/>
  <c r="H62"/>
  <c r="G62"/>
  <c r="L62"/>
  <c r="F62"/>
  <c r="J43"/>
  <c r="H43"/>
  <c r="L43"/>
  <c r="I43"/>
  <c r="G43"/>
  <c r="F43"/>
  <c r="G24"/>
  <c r="H24"/>
  <c r="J24"/>
  <c r="I24"/>
  <c r="L24"/>
  <c r="F24"/>
  <c r="J196" l="1"/>
  <c r="H196"/>
  <c r="L196"/>
  <c r="I196"/>
  <c r="G196"/>
  <c r="F196"/>
</calcChain>
</file>

<file path=xl/sharedStrings.xml><?xml version="1.0" encoding="utf-8"?>
<sst xmlns="http://schemas.openxmlformats.org/spreadsheetml/2006/main" count="276" uniqueCount="92">
  <si>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</si>
  <si>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</si>
  <si>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</si>
  <si>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</si>
  <si>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</si>
  <si>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</si>
  <si>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</si>
  <si>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</si>
  <si>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</si>
  <si>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</si>
  <si>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</si>
  <si>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</si>
  <si>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</si>
  <si>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</si>
  <si>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</si>
  <si>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</si>
  <si>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</si>
  <si>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</si>
  <si>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</si>
  <si>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</si>
  <si>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</si>
  <si>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</si>
  <si>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</si>
  <si>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</si>
  <si>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</si>
  <si>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</si>
  <si>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</si>
  <si>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</si>
  <si>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</si>
  <si>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</si>
  <si>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</si>
  <si>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</si>
  <si>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</si>
  <si>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</si>
  <si>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</si>
  <si>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</si>
  <si>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</si>
  <si>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</si>
  <si>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</si>
  <si>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№10"</t>
  </si>
  <si>
    <t>Щи из свежей капусты и картофеля</t>
  </si>
  <si>
    <t>Огурцы свежие</t>
  </si>
  <si>
    <t>Котлета из филе минтая</t>
  </si>
  <si>
    <t>Картофель отварной</t>
  </si>
  <si>
    <t>Компот из сухофруктов</t>
  </si>
  <si>
    <t>Хлеб пшеничный 1 сорт</t>
  </si>
  <si>
    <t>Хлеб ржаной</t>
  </si>
  <si>
    <t>Икра кабачковая</t>
  </si>
  <si>
    <t>Суп картофельный с горохом</t>
  </si>
  <si>
    <t>Котлета рубленная из филе цыпленка-бройлера</t>
  </si>
  <si>
    <t>Макаронные изделия отварные с маслом сливочным</t>
  </si>
  <si>
    <t>Чай с сахаром</t>
  </si>
  <si>
    <t>Бананы</t>
  </si>
  <si>
    <t>Капуста тушеная</t>
  </si>
  <si>
    <t>Рассольник "Ленинградский" со сметаной</t>
  </si>
  <si>
    <t>250\5</t>
  </si>
  <si>
    <t>Плов из мяса ц\б</t>
  </si>
  <si>
    <t>90\290</t>
  </si>
  <si>
    <t>чай с сахаром</t>
  </si>
  <si>
    <t>яблоко</t>
  </si>
  <si>
    <t>118.5</t>
  </si>
  <si>
    <t>Овощи свежие (помидоры)</t>
  </si>
  <si>
    <t>Суп картофельный с макаронными изделиями</t>
  </si>
  <si>
    <t>котлета Ц/Б</t>
  </si>
  <si>
    <t>Каша гречневая вязкая</t>
  </si>
  <si>
    <t xml:space="preserve">Чай с сахаром </t>
  </si>
  <si>
    <t>конфета</t>
  </si>
  <si>
    <t>сладкое</t>
  </si>
  <si>
    <t>Икра свекольная</t>
  </si>
  <si>
    <t xml:space="preserve">Борщ с капустой и картофелем </t>
  </si>
  <si>
    <t>Цыпленок бройлер тушеный с соусе красном осноном</t>
  </si>
  <si>
    <t>Каша пшеничная</t>
  </si>
  <si>
    <t>Зефир бело-розовый</t>
  </si>
  <si>
    <t>свежие огурцы в нарезке</t>
  </si>
  <si>
    <t>филе минтая тушеное в томате с овощами</t>
  </si>
  <si>
    <t>картофельное пюре</t>
  </si>
  <si>
    <t>компот из сухофруктов витаминизированный</t>
  </si>
  <si>
    <t>котлета рубленная из филе Ц/Б</t>
  </si>
  <si>
    <t>каша гречневая вязкая</t>
  </si>
  <si>
    <t>печенье</t>
  </si>
  <si>
    <t>капуста тушеная</t>
  </si>
  <si>
    <t>цыпленок-бройлер тушеный в соусе красном основном</t>
  </si>
  <si>
    <t>90\80</t>
  </si>
  <si>
    <t>рис рассыпчатый</t>
  </si>
  <si>
    <t>чай с сахаром и лимоном</t>
  </si>
  <si>
    <t>икра свекольная</t>
  </si>
  <si>
    <t>котлета из филе Ц/Б</t>
  </si>
  <si>
    <t>макароны отварные</t>
  </si>
  <si>
    <t>апельсины</t>
  </si>
  <si>
    <t>огурцы свежие</t>
  </si>
  <si>
    <t xml:space="preserve">жаркое по домашнему </t>
  </si>
  <si>
    <t>пряник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</si>
</sst>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</v>
      </c>
      <c r="H14" s="43">
        <v>0</v>
      </c>
      <c r="I14" s="43">
        <v>1</v>
      </c>
      <c r="J14" s="43">
        <v>6</v>
      </c>
      <c r="K14" s="44">
        <v>71</v>
      </c>
      <c r="L14" s="43">
        <v>11.6</v>
      </c>
    </row>
    <row r="15" spans="1:12" ht="15">
      <c r="A15" s="23"/>
      <c r="B15" s="15"/>
      <c r="C15" s="11"/>
      <c r="D15" s="7" t="s">
        <v>27</v>
      </c>
      <c r="E15" s="39" t="s">
        <v>40</v>
      </c>
      <c r="F15" s="40">
        <v>200</v>
      </c>
      <c r="G15" s="40">
        <v>1.7</v>
      </c>
      <c r="H15" s="40">
        <v>4.9000000000000004</v>
      </c>
      <c r="I15" s="40">
        <v>5</v>
      </c>
      <c r="J15" s="40">
        <v>84.8</v>
      </c>
      <c r="K15" s="41">
        <v>67</v>
      </c>
      <c r="L15" s="40">
        <v>5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15</v>
      </c>
      <c r="H16" s="43">
        <v>8</v>
      </c>
      <c r="I16" s="43">
        <v>9</v>
      </c>
      <c r="J16" s="43">
        <v>169</v>
      </c>
      <c r="K16" s="44">
        <v>667</v>
      </c>
      <c r="L16" s="43">
        <v>26.64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160</v>
      </c>
      <c r="G17" s="43">
        <v>4</v>
      </c>
      <c r="H17" s="43">
        <v>6</v>
      </c>
      <c r="I17" s="43">
        <v>24</v>
      </c>
      <c r="J17" s="43">
        <v>165</v>
      </c>
      <c r="K17" s="44">
        <v>318</v>
      </c>
      <c r="L17" s="43">
        <v>15.35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22</v>
      </c>
      <c r="J18" s="43">
        <v>88</v>
      </c>
      <c r="K18" s="44">
        <v>172</v>
      </c>
      <c r="L18" s="43">
        <v>4.32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5</v>
      </c>
      <c r="H19" s="43">
        <v>1</v>
      </c>
      <c r="I19" s="43">
        <v>29</v>
      </c>
      <c r="J19" s="43">
        <v>136</v>
      </c>
      <c r="K19" s="44">
        <v>1</v>
      </c>
      <c r="L19" s="43">
        <v>2.16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</v>
      </c>
      <c r="H20" s="43">
        <v>0</v>
      </c>
      <c r="I20" s="43">
        <v>15</v>
      </c>
      <c r="J20" s="43">
        <v>64</v>
      </c>
      <c r="K20" s="44">
        <v>1</v>
      </c>
      <c r="L20" s="43">
        <v>1.24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26.7</v>
      </c>
      <c r="H23" s="19">
        <f t="shared" si="2"/>
        <v>19.899999999999999</v>
      </c>
      <c r="I23" s="19">
        <f t="shared" si="2"/>
        <v>105</v>
      </c>
      <c r="J23" s="19">
        <f t="shared" si="2"/>
        <v>712.8</v>
      </c>
      <c r="K23" s="25"/>
      <c r="L23" s="19">
        <f t="shared" ref="L23" si="3">SUM(L14:L22)</f>
        <v>66.31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26.7</v>
      </c>
      <c r="H24" s="32">
        <f t="shared" si="4"/>
        <v>19.899999999999999</v>
      </c>
      <c r="I24" s="32">
        <f t="shared" si="4"/>
        <v>105</v>
      </c>
      <c r="J24" s="32">
        <f t="shared" si="4"/>
        <v>712.8</v>
      </c>
      <c r="K24" s="32"/>
      <c r="L24" s="32">
        <f t="shared" ref="L24" si="5">L13+L23</f>
        <v>66.31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4.8</v>
      </c>
      <c r="H33" s="43">
        <v>0.5</v>
      </c>
      <c r="I33" s="43">
        <v>28.8</v>
      </c>
      <c r="J33" s="43">
        <v>152</v>
      </c>
      <c r="K33" s="44">
        <v>74</v>
      </c>
      <c r="L33" s="43">
        <f>140/1000*F33</f>
        <v>8.4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5.5</v>
      </c>
      <c r="H34" s="43">
        <v>5.5</v>
      </c>
      <c r="I34" s="43">
        <v>23.75</v>
      </c>
      <c r="J34" s="43">
        <v>163.75</v>
      </c>
      <c r="K34" s="44">
        <v>81</v>
      </c>
      <c r="L34" s="43">
        <v>5.55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16</v>
      </c>
      <c r="H35" s="43">
        <v>16.66</v>
      </c>
      <c r="I35" s="43">
        <v>1.56</v>
      </c>
      <c r="J35" s="43">
        <v>275.39999999999998</v>
      </c>
      <c r="K35" s="44">
        <v>877</v>
      </c>
      <c r="L35" s="43">
        <v>32.92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180</v>
      </c>
      <c r="G36" s="43">
        <v>9.31</v>
      </c>
      <c r="H36" s="43">
        <v>13.02</v>
      </c>
      <c r="I36" s="43">
        <v>40.950000000000003</v>
      </c>
      <c r="J36" s="43">
        <v>318</v>
      </c>
      <c r="K36" s="44">
        <v>562</v>
      </c>
      <c r="L36" s="43">
        <v>6.17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0.76</v>
      </c>
      <c r="H37" s="43">
        <v>0.1</v>
      </c>
      <c r="I37" s="43">
        <v>0</v>
      </c>
      <c r="J37" s="43">
        <v>15</v>
      </c>
      <c r="K37" s="44">
        <v>1168</v>
      </c>
      <c r="L37" s="43">
        <v>1.9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5</v>
      </c>
      <c r="H38" s="43">
        <v>1</v>
      </c>
      <c r="I38" s="43">
        <v>29</v>
      </c>
      <c r="J38" s="43">
        <v>136</v>
      </c>
      <c r="K38" s="44">
        <v>1</v>
      </c>
      <c r="L38" s="43">
        <v>2.16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</v>
      </c>
      <c r="H39" s="43">
        <v>0</v>
      </c>
      <c r="I39" s="43">
        <v>15</v>
      </c>
      <c r="J39" s="43">
        <v>64</v>
      </c>
      <c r="K39" s="44">
        <v>1</v>
      </c>
      <c r="L39" s="43">
        <v>1.24</v>
      </c>
    </row>
    <row r="40" spans="1:12" ht="15">
      <c r="A40" s="14"/>
      <c r="B40" s="15"/>
      <c r="C40" s="11"/>
      <c r="D40" s="57" t="s">
        <v>24</v>
      </c>
      <c r="E40" s="42" t="s">
        <v>52</v>
      </c>
      <c r="F40" s="43">
        <v>250</v>
      </c>
      <c r="G40" s="43">
        <v>3.3</v>
      </c>
      <c r="H40" s="43">
        <v>1</v>
      </c>
      <c r="I40" s="43">
        <v>22.22</v>
      </c>
      <c r="J40" s="43">
        <v>12.64</v>
      </c>
      <c r="K40" s="44">
        <v>368</v>
      </c>
      <c r="L40" s="43">
        <v>34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1110</v>
      </c>
      <c r="G42" s="19">
        <f t="shared" ref="G42" si="10">SUM(G33:G41)</f>
        <v>45.669999999999995</v>
      </c>
      <c r="H42" s="19">
        <f t="shared" ref="H42" si="11">SUM(H33:H41)</f>
        <v>37.78</v>
      </c>
      <c r="I42" s="19">
        <f t="shared" ref="I42" si="12">SUM(I33:I41)</f>
        <v>161.28</v>
      </c>
      <c r="J42" s="19">
        <f t="shared" ref="J42:L42" si="13">SUM(J33:J41)</f>
        <v>1136.7900000000002</v>
      </c>
      <c r="K42" s="25"/>
      <c r="L42" s="19">
        <f t="shared" si="13"/>
        <v>92.34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1110</v>
      </c>
      <c r="G43" s="32">
        <f t="shared" ref="G43" si="14">G32+G42</f>
        <v>45.669999999999995</v>
      </c>
      <c r="H43" s="32">
        <f t="shared" ref="H43" si="15">H32+H42</f>
        <v>37.78</v>
      </c>
      <c r="I43" s="32">
        <f t="shared" ref="I43" si="16">I32+I42</f>
        <v>161.28</v>
      </c>
      <c r="J43" s="32">
        <f t="shared" ref="J43:L43" si="17">J32+J42</f>
        <v>1136.7900000000002</v>
      </c>
      <c r="K43" s="32"/>
      <c r="L43" s="32">
        <f t="shared" si="17"/>
        <v>92.34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53</v>
      </c>
      <c r="F52" s="59">
        <v>60</v>
      </c>
      <c r="G52" s="66">
        <v>0.99</v>
      </c>
      <c r="H52" s="66">
        <v>1.86</v>
      </c>
      <c r="I52" s="67">
        <v>4.28</v>
      </c>
      <c r="J52" s="66">
        <v>39.5</v>
      </c>
      <c r="K52" s="44">
        <v>3.15</v>
      </c>
      <c r="L52" s="66">
        <v>2.99</v>
      </c>
    </row>
    <row r="53" spans="1:12" ht="15">
      <c r="A53" s="23"/>
      <c r="B53" s="15"/>
      <c r="C53" s="11"/>
      <c r="D53" s="7" t="s">
        <v>27</v>
      </c>
      <c r="E53" s="58" t="s">
        <v>54</v>
      </c>
      <c r="F53" s="60" t="s">
        <v>55</v>
      </c>
      <c r="G53" s="66">
        <v>4.5</v>
      </c>
      <c r="H53" s="66">
        <v>3.7</v>
      </c>
      <c r="I53" s="67">
        <v>16.8</v>
      </c>
      <c r="J53" s="72" t="s">
        <v>60</v>
      </c>
      <c r="K53" s="44">
        <v>6.07</v>
      </c>
      <c r="L53" s="66">
        <v>6.8</v>
      </c>
    </row>
    <row r="54" spans="1:12" ht="15">
      <c r="A54" s="23"/>
      <c r="B54" s="15"/>
      <c r="C54" s="11"/>
      <c r="D54" s="7" t="s">
        <v>28</v>
      </c>
      <c r="E54" s="61" t="s">
        <v>56</v>
      </c>
      <c r="F54" s="62" t="s">
        <v>57</v>
      </c>
      <c r="G54" s="68">
        <v>44.95</v>
      </c>
      <c r="H54" s="68">
        <v>54.78</v>
      </c>
      <c r="I54" s="69">
        <v>49.61</v>
      </c>
      <c r="J54" s="68">
        <v>601.82000000000005</v>
      </c>
      <c r="K54" s="44">
        <v>45.77</v>
      </c>
      <c r="L54" s="68">
        <v>42.25</v>
      </c>
    </row>
    <row r="55" spans="1:12" ht="15">
      <c r="A55" s="23"/>
      <c r="B55" s="15"/>
      <c r="C55" s="11"/>
      <c r="D55" s="7" t="s">
        <v>29</v>
      </c>
      <c r="E55" s="61" t="s">
        <v>56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 ht="15">
      <c r="A56" s="23"/>
      <c r="B56" s="15"/>
      <c r="C56" s="11"/>
      <c r="D56" s="7" t="s">
        <v>30</v>
      </c>
      <c r="E56" s="61" t="s">
        <v>58</v>
      </c>
      <c r="F56" s="63">
        <v>50</v>
      </c>
      <c r="G56" s="68">
        <v>3.95</v>
      </c>
      <c r="H56" s="68">
        <v>0.5</v>
      </c>
      <c r="I56" s="69">
        <v>24.15</v>
      </c>
      <c r="J56" s="68">
        <v>116.6</v>
      </c>
      <c r="K56" s="44">
        <v>1.9</v>
      </c>
      <c r="L56" s="68">
        <v>2.16</v>
      </c>
    </row>
    <row r="57" spans="1:12" ht="15">
      <c r="A57" s="23"/>
      <c r="B57" s="15"/>
      <c r="C57" s="11"/>
      <c r="D57" s="7" t="s">
        <v>31</v>
      </c>
      <c r="E57" s="61" t="s">
        <v>45</v>
      </c>
      <c r="F57" s="63">
        <v>30</v>
      </c>
      <c r="G57" s="68">
        <v>1.98</v>
      </c>
      <c r="H57" s="68">
        <v>0.4</v>
      </c>
      <c r="I57" s="69">
        <v>0.36</v>
      </c>
      <c r="J57" s="68">
        <v>52.2</v>
      </c>
      <c r="K57" s="44">
        <v>2.16</v>
      </c>
      <c r="L57" s="68">
        <v>1.24</v>
      </c>
    </row>
    <row r="58" spans="1:12" ht="15">
      <c r="A58" s="23"/>
      <c r="B58" s="15"/>
      <c r="C58" s="11"/>
      <c r="D58" s="7" t="s">
        <v>32</v>
      </c>
      <c r="E58" s="61" t="s">
        <v>46</v>
      </c>
      <c r="F58" s="65">
        <v>200</v>
      </c>
      <c r="G58" s="70">
        <v>2.8</v>
      </c>
      <c r="H58" s="70">
        <v>20.25</v>
      </c>
      <c r="I58" s="71">
        <v>33.6</v>
      </c>
      <c r="J58" s="70">
        <v>320.25</v>
      </c>
      <c r="K58" s="44">
        <v>1.29</v>
      </c>
      <c r="L58" s="70">
        <v>16</v>
      </c>
    </row>
    <row r="59" spans="1:12" ht="15">
      <c r="A59" s="23"/>
      <c r="B59" s="15"/>
      <c r="C59" s="11"/>
      <c r="D59" s="57" t="s">
        <v>24</v>
      </c>
      <c r="E59" s="64" t="s">
        <v>59</v>
      </c>
      <c r="F59" s="43">
        <v>200</v>
      </c>
      <c r="G59" s="43">
        <v>0.4</v>
      </c>
      <c r="H59" s="43">
        <v>0.4</v>
      </c>
      <c r="I59" s="43">
        <v>9.8000000000000007</v>
      </c>
      <c r="J59" s="43">
        <v>47</v>
      </c>
      <c r="K59" s="44">
        <v>367</v>
      </c>
      <c r="L59" s="43">
        <v>17.600000000000001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59.57</v>
      </c>
      <c r="H61" s="19">
        <f t="shared" ref="H61" si="23">SUM(H52:H60)</f>
        <v>81.890000000000015</v>
      </c>
      <c r="I61" s="19">
        <f t="shared" ref="I61" si="24">SUM(I52:I60)</f>
        <v>138.60000000000002</v>
      </c>
      <c r="J61" s="19">
        <f t="shared" ref="J61:L61" si="25">SUM(J52:J60)</f>
        <v>1177.3700000000001</v>
      </c>
      <c r="K61" s="25"/>
      <c r="L61" s="19">
        <f t="shared" si="25"/>
        <v>89.039999999999992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59.57</v>
      </c>
      <c r="H62" s="32">
        <f t="shared" ref="H62" si="27">H51+H61</f>
        <v>81.890000000000015</v>
      </c>
      <c r="I62" s="32">
        <f t="shared" ref="I62" si="28">I51+I61</f>
        <v>138.60000000000002</v>
      </c>
      <c r="J62" s="32">
        <f t="shared" ref="J62:L62" si="29">J51+J61</f>
        <v>1177.3700000000001</v>
      </c>
      <c r="K62" s="32"/>
      <c r="L62" s="32">
        <f t="shared" si="29"/>
        <v>89.039999999999992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59">
        <v>60</v>
      </c>
      <c r="G71" s="43">
        <v>1.6</v>
      </c>
      <c r="H71" s="43">
        <v>4</v>
      </c>
      <c r="I71" s="43">
        <v>8</v>
      </c>
      <c r="J71" s="43">
        <v>72</v>
      </c>
      <c r="K71" s="44">
        <v>75</v>
      </c>
      <c r="L71" s="43">
        <v>5.4</v>
      </c>
    </row>
    <row r="72" spans="1:12" ht="15">
      <c r="A72" s="23"/>
      <c r="B72" s="15"/>
      <c r="C72" s="11"/>
      <c r="D72" s="7" t="s">
        <v>27</v>
      </c>
      <c r="E72" s="42" t="s">
        <v>62</v>
      </c>
      <c r="F72" s="59">
        <v>250</v>
      </c>
      <c r="G72" s="43">
        <v>4</v>
      </c>
      <c r="H72" s="43">
        <v>4</v>
      </c>
      <c r="I72" s="43">
        <v>20</v>
      </c>
      <c r="J72" s="43">
        <v>201</v>
      </c>
      <c r="K72" s="44">
        <v>82</v>
      </c>
      <c r="L72" s="43">
        <v>4.82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63">
        <v>90</v>
      </c>
      <c r="G73" s="43">
        <v>19.190000000000001</v>
      </c>
      <c r="H73" s="43">
        <v>15.54</v>
      </c>
      <c r="I73" s="43">
        <v>0.65</v>
      </c>
      <c r="J73" s="43">
        <v>233.5</v>
      </c>
      <c r="K73" s="44">
        <v>278</v>
      </c>
      <c r="L73" s="43">
        <v>27.52</v>
      </c>
    </row>
    <row r="74" spans="1:12" ht="15">
      <c r="A74" s="23"/>
      <c r="B74" s="15"/>
      <c r="C74" s="11"/>
      <c r="D74" s="7" t="s">
        <v>29</v>
      </c>
      <c r="E74" s="42" t="s">
        <v>64</v>
      </c>
      <c r="F74" s="63">
        <v>150</v>
      </c>
      <c r="G74" s="43">
        <v>5.6</v>
      </c>
      <c r="H74" s="43">
        <v>5.83</v>
      </c>
      <c r="I74" s="43">
        <v>0.69</v>
      </c>
      <c r="J74" s="43">
        <v>175.2</v>
      </c>
      <c r="K74" s="44">
        <v>168</v>
      </c>
      <c r="L74" s="43">
        <v>8.19</v>
      </c>
    </row>
    <row r="75" spans="1:12" ht="15">
      <c r="A75" s="23"/>
      <c r="B75" s="15"/>
      <c r="C75" s="11"/>
      <c r="D75" s="7" t="s">
        <v>30</v>
      </c>
      <c r="E75" s="42" t="s">
        <v>65</v>
      </c>
      <c r="F75" s="63">
        <v>200</v>
      </c>
      <c r="G75" s="43">
        <v>0.26</v>
      </c>
      <c r="H75" s="43">
        <v>0.06</v>
      </c>
      <c r="I75" s="43">
        <v>15.2</v>
      </c>
      <c r="J75" s="43">
        <v>62</v>
      </c>
      <c r="K75" s="44">
        <v>393</v>
      </c>
      <c r="L75" s="43">
        <v>1.23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63">
        <v>50</v>
      </c>
      <c r="G76" s="43">
        <v>3.95</v>
      </c>
      <c r="H76" s="43">
        <v>0.5</v>
      </c>
      <c r="I76" s="43">
        <v>24.15</v>
      </c>
      <c r="J76" s="43">
        <v>116.6</v>
      </c>
      <c r="K76" s="44">
        <v>1</v>
      </c>
      <c r="L76" s="43">
        <v>2.16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63">
        <v>30</v>
      </c>
      <c r="G77" s="43">
        <v>1.98</v>
      </c>
      <c r="H77" s="43">
        <v>0.4</v>
      </c>
      <c r="I77" s="43">
        <v>0.36</v>
      </c>
      <c r="J77" s="43">
        <v>52.2</v>
      </c>
      <c r="K77" s="44">
        <v>1</v>
      </c>
      <c r="L77" s="43">
        <v>1.24</v>
      </c>
    </row>
    <row r="78" spans="1:12" ht="15">
      <c r="A78" s="23"/>
      <c r="B78" s="15"/>
      <c r="C78" s="11"/>
      <c r="D78" s="73" t="s">
        <v>67</v>
      </c>
      <c r="E78" s="42" t="s">
        <v>66</v>
      </c>
      <c r="F78" s="65">
        <v>60</v>
      </c>
      <c r="G78" s="43">
        <v>1.6</v>
      </c>
      <c r="H78" s="43">
        <v>1.6</v>
      </c>
      <c r="I78" s="43">
        <v>29.2</v>
      </c>
      <c r="J78" s="43">
        <v>184</v>
      </c>
      <c r="K78" s="44">
        <v>368</v>
      </c>
      <c r="L78" s="43">
        <v>24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38.18</v>
      </c>
      <c r="H80" s="19">
        <f t="shared" ref="H80" si="35">SUM(H71:H79)</f>
        <v>31.929999999999996</v>
      </c>
      <c r="I80" s="19">
        <f t="shared" ref="I80" si="36">SUM(I71:I79)</f>
        <v>98.25</v>
      </c>
      <c r="J80" s="19">
        <f t="shared" ref="J80:L80" si="37">SUM(J71:J79)</f>
        <v>1096.5</v>
      </c>
      <c r="K80" s="25"/>
      <c r="L80" s="19">
        <f t="shared" si="37"/>
        <v>74.56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890</v>
      </c>
      <c r="G81" s="32">
        <f t="shared" ref="G81" si="38">G70+G80</f>
        <v>38.18</v>
      </c>
      <c r="H81" s="32">
        <f t="shared" ref="H81" si="39">H70+H80</f>
        <v>31.929999999999996</v>
      </c>
      <c r="I81" s="32">
        <f t="shared" ref="I81" si="40">I70+I80</f>
        <v>98.25</v>
      </c>
      <c r="J81" s="32">
        <f t="shared" ref="J81:L81" si="41">J70+J80</f>
        <v>1096.5</v>
      </c>
      <c r="K81" s="32"/>
      <c r="L81" s="32">
        <f t="shared" si="41"/>
        <v>74.56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0.49</v>
      </c>
      <c r="H90" s="43">
        <v>2.6</v>
      </c>
      <c r="I90" s="43">
        <v>2.6</v>
      </c>
      <c r="J90" s="43">
        <v>35.200000000000003</v>
      </c>
      <c r="K90" s="44">
        <v>922</v>
      </c>
      <c r="L90" s="66">
        <v>3.16</v>
      </c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3.7</v>
      </c>
      <c r="H91" s="43">
        <v>5.3</v>
      </c>
      <c r="I91" s="43">
        <v>5.8</v>
      </c>
      <c r="J91" s="43">
        <v>123</v>
      </c>
      <c r="K91" s="44">
        <v>63</v>
      </c>
      <c r="L91" s="66">
        <v>5.35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12.78</v>
      </c>
      <c r="H92" s="43">
        <v>18.13</v>
      </c>
      <c r="I92" s="43">
        <v>10.5</v>
      </c>
      <c r="J92" s="43">
        <v>260.10000000000002</v>
      </c>
      <c r="K92" s="44">
        <v>796</v>
      </c>
      <c r="L92" s="68">
        <v>37.340000000000003</v>
      </c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4.0199999999999996</v>
      </c>
      <c r="H93" s="43">
        <v>4.59</v>
      </c>
      <c r="I93" s="43">
        <v>29.68</v>
      </c>
      <c r="J93" s="43">
        <v>180.58</v>
      </c>
      <c r="K93" s="44">
        <v>520</v>
      </c>
      <c r="L93" s="68">
        <v>6.25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0.2</v>
      </c>
      <c r="H94" s="43">
        <v>0.05</v>
      </c>
      <c r="I94" s="43">
        <v>15.01</v>
      </c>
      <c r="J94" s="43">
        <v>61</v>
      </c>
      <c r="K94" s="44">
        <v>392</v>
      </c>
      <c r="L94" s="68">
        <v>1.23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4.7</v>
      </c>
      <c r="H95" s="43">
        <v>0.6</v>
      </c>
      <c r="I95" s="43">
        <v>28.9</v>
      </c>
      <c r="J95" s="43">
        <v>141</v>
      </c>
      <c r="K95" s="44">
        <v>1</v>
      </c>
      <c r="L95" s="68">
        <v>2.16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0.4</v>
      </c>
      <c r="I96" s="43">
        <v>0.36</v>
      </c>
      <c r="J96" s="43">
        <v>52.2</v>
      </c>
      <c r="K96" s="44">
        <v>1</v>
      </c>
      <c r="L96" s="68">
        <v>1.24</v>
      </c>
    </row>
    <row r="97" spans="1:12" ht="15">
      <c r="A97" s="23"/>
      <c r="B97" s="15"/>
      <c r="C97" s="11"/>
      <c r="D97" s="73" t="s">
        <v>67</v>
      </c>
      <c r="E97" s="42" t="s">
        <v>72</v>
      </c>
      <c r="F97" s="43">
        <v>60</v>
      </c>
      <c r="G97" s="43">
        <v>0.8</v>
      </c>
      <c r="H97" s="43">
        <v>0.1</v>
      </c>
      <c r="I97" s="43">
        <v>79.8</v>
      </c>
      <c r="J97" s="43">
        <v>326</v>
      </c>
      <c r="K97" s="44">
        <v>370</v>
      </c>
      <c r="L97" s="43">
        <v>12.3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28.669999999999998</v>
      </c>
      <c r="H99" s="19">
        <f t="shared" ref="H99" si="47">SUM(H90:H98)</f>
        <v>31.770000000000003</v>
      </c>
      <c r="I99" s="19">
        <f t="shared" ref="I99" si="48">SUM(I90:I98)</f>
        <v>172.64999999999998</v>
      </c>
      <c r="J99" s="19">
        <f t="shared" ref="J99:L99" si="49">SUM(J90:J98)</f>
        <v>1179.08</v>
      </c>
      <c r="K99" s="25"/>
      <c r="L99" s="19">
        <f t="shared" si="49"/>
        <v>69.03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920</v>
      </c>
      <c r="G100" s="32">
        <f t="shared" ref="G100" si="50">G89+G99</f>
        <v>28.669999999999998</v>
      </c>
      <c r="H100" s="32">
        <f t="shared" ref="H100" si="51">H89+H99</f>
        <v>31.770000000000003</v>
      </c>
      <c r="I100" s="32">
        <f t="shared" ref="I100" si="52">I89+I99</f>
        <v>172.64999999999998</v>
      </c>
      <c r="J100" s="32">
        <f t="shared" ref="J100:L100" si="53">J89+J99</f>
        <v>1179.08</v>
      </c>
      <c r="K100" s="32"/>
      <c r="L100" s="32">
        <f t="shared" si="53"/>
        <v>69.03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65">
        <v>0</v>
      </c>
      <c r="H109" s="65">
        <v>0</v>
      </c>
      <c r="I109" s="74">
        <v>1</v>
      </c>
      <c r="J109" s="65">
        <v>6</v>
      </c>
      <c r="K109" s="76">
        <v>71</v>
      </c>
      <c r="L109" s="70">
        <v>7.2</v>
      </c>
    </row>
    <row r="110" spans="1:12" ht="15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65">
        <v>1.7</v>
      </c>
      <c r="H110" s="65">
        <v>4.9000000000000004</v>
      </c>
      <c r="I110" s="74">
        <v>5</v>
      </c>
      <c r="J110" s="65">
        <v>84.8</v>
      </c>
      <c r="K110" s="76">
        <v>67</v>
      </c>
      <c r="L110" s="70">
        <v>5</v>
      </c>
    </row>
    <row r="111" spans="1:12" ht="15">
      <c r="A111" s="23"/>
      <c r="B111" s="15"/>
      <c r="C111" s="11"/>
      <c r="D111" s="7" t="s">
        <v>28</v>
      </c>
      <c r="E111" s="42" t="s">
        <v>74</v>
      </c>
      <c r="F111" s="43">
        <v>150</v>
      </c>
      <c r="G111" s="63">
        <v>16.28</v>
      </c>
      <c r="H111" s="63">
        <v>8.26</v>
      </c>
      <c r="I111" s="75">
        <v>7.49</v>
      </c>
      <c r="J111" s="63">
        <v>169</v>
      </c>
      <c r="K111" s="77">
        <v>668</v>
      </c>
      <c r="L111" s="68">
        <v>40.049999999999997</v>
      </c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180</v>
      </c>
      <c r="G112" s="63">
        <v>3.67</v>
      </c>
      <c r="H112" s="63">
        <v>5.76</v>
      </c>
      <c r="I112" s="75">
        <v>23.64</v>
      </c>
      <c r="J112" s="63">
        <v>164.64</v>
      </c>
      <c r="K112" s="77">
        <v>321</v>
      </c>
      <c r="L112" s="68">
        <v>15.35</v>
      </c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63">
        <v>0.08</v>
      </c>
      <c r="H113" s="63">
        <v>0.08</v>
      </c>
      <c r="I113" s="75">
        <v>21.7</v>
      </c>
      <c r="J113" s="63">
        <v>88</v>
      </c>
      <c r="K113" s="77">
        <v>172</v>
      </c>
      <c r="L113" s="68">
        <v>4.32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63">
        <v>4.9800000000000004</v>
      </c>
      <c r="H114" s="63">
        <v>0.78</v>
      </c>
      <c r="I114" s="75">
        <v>28.86</v>
      </c>
      <c r="J114" s="63">
        <v>136.19999999999999</v>
      </c>
      <c r="K114" s="77">
        <v>1</v>
      </c>
      <c r="L114" s="68">
        <v>2.16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63">
        <v>1.41</v>
      </c>
      <c r="H115" s="63">
        <v>0.21</v>
      </c>
      <c r="I115" s="75">
        <v>14.94</v>
      </c>
      <c r="J115" s="63">
        <v>64.2</v>
      </c>
      <c r="K115" s="77">
        <v>1</v>
      </c>
      <c r="L115" s="68">
        <v>1.24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28.119999999999997</v>
      </c>
      <c r="H118" s="19">
        <f t="shared" si="56"/>
        <v>19.990000000000002</v>
      </c>
      <c r="I118" s="19">
        <f t="shared" si="56"/>
        <v>102.63</v>
      </c>
      <c r="J118" s="19">
        <f t="shared" si="56"/>
        <v>712.84000000000015</v>
      </c>
      <c r="K118" s="25"/>
      <c r="L118" s="19">
        <f t="shared" ref="L118" si="57">SUM(L109:L117)</f>
        <v>75.319999999999979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920</v>
      </c>
      <c r="G119" s="32">
        <f t="shared" ref="G119" si="58">G108+G118</f>
        <v>28.119999999999997</v>
      </c>
      <c r="H119" s="32">
        <f t="shared" ref="H119" si="59">H108+H118</f>
        <v>19.990000000000002</v>
      </c>
      <c r="I119" s="32">
        <f t="shared" ref="I119" si="60">I108+I118</f>
        <v>102.63</v>
      </c>
      <c r="J119" s="32">
        <f t="shared" ref="J119:L119" si="61">J108+J118</f>
        <v>712.84000000000015</v>
      </c>
      <c r="K119" s="32"/>
      <c r="L119" s="32">
        <f t="shared" si="61"/>
        <v>75.319999999999979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73</v>
      </c>
      <c r="F128" s="59">
        <v>60</v>
      </c>
      <c r="G128" s="59">
        <v>0</v>
      </c>
      <c r="H128" s="59">
        <v>0</v>
      </c>
      <c r="I128" s="78">
        <v>1</v>
      </c>
      <c r="J128" s="59">
        <v>6</v>
      </c>
      <c r="K128" s="79">
        <v>71</v>
      </c>
      <c r="L128" s="66">
        <v>7.2</v>
      </c>
    </row>
    <row r="129" spans="1:12" ht="15">
      <c r="A129" s="14"/>
      <c r="B129" s="15"/>
      <c r="C129" s="11"/>
      <c r="D129" s="7" t="s">
        <v>27</v>
      </c>
      <c r="E129" s="58" t="s">
        <v>48</v>
      </c>
      <c r="F129" s="59">
        <v>250</v>
      </c>
      <c r="G129" s="59">
        <v>5.5</v>
      </c>
      <c r="H129" s="59">
        <v>5.5</v>
      </c>
      <c r="I129" s="78">
        <v>24</v>
      </c>
      <c r="J129" s="59">
        <v>133.80000000000001</v>
      </c>
      <c r="K129" s="79">
        <v>81</v>
      </c>
      <c r="L129" s="66">
        <v>11.5</v>
      </c>
    </row>
    <row r="130" spans="1:12" ht="15">
      <c r="A130" s="14"/>
      <c r="B130" s="15"/>
      <c r="C130" s="11"/>
      <c r="D130" s="7" t="s">
        <v>28</v>
      </c>
      <c r="E130" s="61" t="s">
        <v>77</v>
      </c>
      <c r="F130" s="63">
        <v>90</v>
      </c>
      <c r="G130" s="63">
        <v>16.66</v>
      </c>
      <c r="H130" s="63">
        <v>16.66</v>
      </c>
      <c r="I130" s="75">
        <v>1.56</v>
      </c>
      <c r="J130" s="63">
        <v>275.39999999999998</v>
      </c>
      <c r="K130" s="77">
        <v>306</v>
      </c>
      <c r="L130" s="68">
        <v>27.52</v>
      </c>
    </row>
    <row r="131" spans="1:12" ht="15">
      <c r="A131" s="14"/>
      <c r="B131" s="15"/>
      <c r="C131" s="11"/>
      <c r="D131" s="7" t="s">
        <v>29</v>
      </c>
      <c r="E131" s="61" t="s">
        <v>78</v>
      </c>
      <c r="F131" s="63">
        <v>180</v>
      </c>
      <c r="G131" s="63">
        <v>5.6</v>
      </c>
      <c r="H131" s="63">
        <v>6.5</v>
      </c>
      <c r="I131" s="75">
        <v>29.7</v>
      </c>
      <c r="J131" s="63">
        <v>198</v>
      </c>
      <c r="K131" s="77">
        <v>168</v>
      </c>
      <c r="L131" s="68">
        <v>8.19</v>
      </c>
    </row>
    <row r="132" spans="1:12" ht="15">
      <c r="A132" s="14"/>
      <c r="B132" s="15"/>
      <c r="C132" s="11"/>
      <c r="D132" s="7" t="s">
        <v>30</v>
      </c>
      <c r="E132" s="61" t="s">
        <v>65</v>
      </c>
      <c r="F132" s="63">
        <v>200</v>
      </c>
      <c r="G132" s="63">
        <v>0.1</v>
      </c>
      <c r="H132" s="63">
        <v>0</v>
      </c>
      <c r="I132" s="75">
        <v>15.9</v>
      </c>
      <c r="J132" s="63">
        <v>65</v>
      </c>
      <c r="K132" s="77">
        <v>393</v>
      </c>
      <c r="L132" s="68">
        <v>1.23</v>
      </c>
    </row>
    <row r="133" spans="1:12" ht="15">
      <c r="A133" s="14"/>
      <c r="B133" s="15"/>
      <c r="C133" s="11"/>
      <c r="D133" s="7" t="s">
        <v>31</v>
      </c>
      <c r="E133" s="61" t="s">
        <v>45</v>
      </c>
      <c r="F133" s="63">
        <v>50</v>
      </c>
      <c r="G133" s="63">
        <v>4.9800000000000004</v>
      </c>
      <c r="H133" s="63">
        <v>0.78</v>
      </c>
      <c r="I133" s="75">
        <v>28.86</v>
      </c>
      <c r="J133" s="63">
        <v>136.19999999999999</v>
      </c>
      <c r="K133" s="77">
        <v>1</v>
      </c>
      <c r="L133" s="68">
        <v>2.16</v>
      </c>
    </row>
    <row r="134" spans="1:12" ht="15">
      <c r="A134" s="14"/>
      <c r="B134" s="15"/>
      <c r="C134" s="11"/>
      <c r="D134" s="7" t="s">
        <v>32</v>
      </c>
      <c r="E134" s="61" t="s">
        <v>46</v>
      </c>
      <c r="F134" s="63">
        <v>30</v>
      </c>
      <c r="G134" s="63">
        <v>1.41</v>
      </c>
      <c r="H134" s="63">
        <v>0.21</v>
      </c>
      <c r="I134" s="75">
        <v>14.94</v>
      </c>
      <c r="J134" s="63">
        <v>64.2</v>
      </c>
      <c r="K134" s="77">
        <v>1</v>
      </c>
      <c r="L134" s="68">
        <v>1.24</v>
      </c>
    </row>
    <row r="135" spans="1:12" ht="15">
      <c r="A135" s="14"/>
      <c r="B135" s="15"/>
      <c r="C135" s="11"/>
      <c r="D135" s="73" t="s">
        <v>67</v>
      </c>
      <c r="E135" s="64" t="s">
        <v>79</v>
      </c>
      <c r="F135" s="65">
        <v>60</v>
      </c>
      <c r="G135" s="65">
        <v>3</v>
      </c>
      <c r="H135" s="65">
        <v>15</v>
      </c>
      <c r="I135" s="74">
        <v>32</v>
      </c>
      <c r="J135" s="65">
        <v>108</v>
      </c>
      <c r="K135" s="44"/>
      <c r="L135" s="70">
        <v>8.6999999999999993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37.25</v>
      </c>
      <c r="H137" s="19">
        <f t="shared" si="64"/>
        <v>44.650000000000006</v>
      </c>
      <c r="I137" s="19">
        <f t="shared" si="64"/>
        <v>147.95999999999998</v>
      </c>
      <c r="J137" s="19">
        <f t="shared" si="64"/>
        <v>986.60000000000014</v>
      </c>
      <c r="K137" s="25"/>
      <c r="L137" s="19">
        <f t="shared" ref="L137" si="65">SUM(L128:L136)</f>
        <v>67.739999999999995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920</v>
      </c>
      <c r="G138" s="32">
        <f t="shared" ref="G138" si="66">G127+G137</f>
        <v>37.25</v>
      </c>
      <c r="H138" s="32">
        <f t="shared" ref="H138" si="67">H127+H137</f>
        <v>44.650000000000006</v>
      </c>
      <c r="I138" s="32">
        <f t="shared" ref="I138" si="68">I127+I137</f>
        <v>147.95999999999998</v>
      </c>
      <c r="J138" s="32">
        <f t="shared" ref="J138:L138" si="69">J127+J137</f>
        <v>986.60000000000014</v>
      </c>
      <c r="K138" s="32"/>
      <c r="L138" s="32">
        <f t="shared" si="69"/>
        <v>67.739999999999995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80</v>
      </c>
      <c r="F147" s="59">
        <v>60</v>
      </c>
      <c r="G147" s="59">
        <v>1.19</v>
      </c>
      <c r="H147" s="59">
        <v>2.23</v>
      </c>
      <c r="I147" s="78">
        <v>5.14</v>
      </c>
      <c r="J147" s="59">
        <v>47.4</v>
      </c>
      <c r="K147" s="79">
        <v>132</v>
      </c>
      <c r="L147" s="66">
        <v>2.86</v>
      </c>
    </row>
    <row r="148" spans="1:12" ht="15">
      <c r="A148" s="23"/>
      <c r="B148" s="15"/>
      <c r="C148" s="11"/>
      <c r="D148" s="7" t="s">
        <v>27</v>
      </c>
      <c r="E148" s="58" t="s">
        <v>54</v>
      </c>
      <c r="F148" s="60" t="s">
        <v>55</v>
      </c>
      <c r="G148" s="59">
        <v>4.5</v>
      </c>
      <c r="H148" s="59">
        <v>3.7</v>
      </c>
      <c r="I148" s="78">
        <v>16.8</v>
      </c>
      <c r="J148" s="60" t="s">
        <v>60</v>
      </c>
      <c r="K148" s="79">
        <v>311</v>
      </c>
      <c r="L148" s="66">
        <v>6.8</v>
      </c>
    </row>
    <row r="149" spans="1:12" ht="30">
      <c r="A149" s="23"/>
      <c r="B149" s="15"/>
      <c r="C149" s="11"/>
      <c r="D149" s="7" t="s">
        <v>28</v>
      </c>
      <c r="E149" s="61" t="s">
        <v>81</v>
      </c>
      <c r="F149" s="62" t="s">
        <v>82</v>
      </c>
      <c r="G149" s="63">
        <v>13.67</v>
      </c>
      <c r="H149" s="63">
        <v>21.17</v>
      </c>
      <c r="I149" s="75">
        <v>11.9</v>
      </c>
      <c r="J149" s="63">
        <v>292.92</v>
      </c>
      <c r="K149" s="77">
        <v>849</v>
      </c>
      <c r="L149" s="68">
        <v>33.82</v>
      </c>
    </row>
    <row r="150" spans="1:12" ht="15">
      <c r="A150" s="23"/>
      <c r="B150" s="15"/>
      <c r="C150" s="11"/>
      <c r="D150" s="7" t="s">
        <v>29</v>
      </c>
      <c r="E150" s="61" t="s">
        <v>83</v>
      </c>
      <c r="F150" s="62">
        <v>180</v>
      </c>
      <c r="G150" s="63">
        <v>4.34</v>
      </c>
      <c r="H150" s="63">
        <v>5.7</v>
      </c>
      <c r="I150" s="75">
        <v>42.97</v>
      </c>
      <c r="J150" s="63">
        <v>250.56</v>
      </c>
      <c r="K150" s="77">
        <v>892</v>
      </c>
      <c r="L150" s="68">
        <v>12.28</v>
      </c>
    </row>
    <row r="151" spans="1:12" ht="15">
      <c r="A151" s="23"/>
      <c r="B151" s="15"/>
      <c r="C151" s="11"/>
      <c r="D151" s="7" t="s">
        <v>30</v>
      </c>
      <c r="E151" s="61" t="s">
        <v>84</v>
      </c>
      <c r="F151" s="62">
        <v>200</v>
      </c>
      <c r="G151" s="63">
        <v>0.44</v>
      </c>
      <c r="H151" s="63">
        <v>0</v>
      </c>
      <c r="I151" s="75">
        <v>27</v>
      </c>
      <c r="J151" s="63">
        <v>113</v>
      </c>
      <c r="K151" s="77">
        <v>376</v>
      </c>
      <c r="L151" s="68">
        <v>2.13</v>
      </c>
    </row>
    <row r="152" spans="1:12" ht="15">
      <c r="A152" s="23"/>
      <c r="B152" s="15"/>
      <c r="C152" s="11"/>
      <c r="D152" s="7" t="s">
        <v>31</v>
      </c>
      <c r="E152" s="61" t="s">
        <v>45</v>
      </c>
      <c r="F152" s="63">
        <v>50</v>
      </c>
      <c r="G152" s="63">
        <v>4.9800000000000004</v>
      </c>
      <c r="H152" s="63">
        <v>0.78</v>
      </c>
      <c r="I152" s="75">
        <v>28.86</v>
      </c>
      <c r="J152" s="63">
        <v>136.19999999999999</v>
      </c>
      <c r="K152" s="77">
        <v>1</v>
      </c>
      <c r="L152" s="68">
        <v>2.16</v>
      </c>
    </row>
    <row r="153" spans="1:12" ht="15">
      <c r="A153" s="23"/>
      <c r="B153" s="15"/>
      <c r="C153" s="11"/>
      <c r="D153" s="7" t="s">
        <v>32</v>
      </c>
      <c r="E153" s="61" t="s">
        <v>46</v>
      </c>
      <c r="F153" s="63">
        <v>30</v>
      </c>
      <c r="G153" s="63">
        <v>1.41</v>
      </c>
      <c r="H153" s="63">
        <v>0.21</v>
      </c>
      <c r="I153" s="75">
        <v>14.94</v>
      </c>
      <c r="J153" s="63">
        <v>64.2</v>
      </c>
      <c r="K153" s="77">
        <v>1</v>
      </c>
      <c r="L153" s="68">
        <v>1.24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30.53</v>
      </c>
      <c r="H156" s="19">
        <f t="shared" si="72"/>
        <v>33.790000000000006</v>
      </c>
      <c r="I156" s="19">
        <f t="shared" si="72"/>
        <v>147.61000000000001</v>
      </c>
      <c r="J156" s="19">
        <f t="shared" si="72"/>
        <v>904.28</v>
      </c>
      <c r="K156" s="25"/>
      <c r="L156" s="19">
        <f t="shared" ref="L156" si="73">SUM(L147:L155)</f>
        <v>61.290000000000013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30.53</v>
      </c>
      <c r="H157" s="32">
        <f t="shared" ref="H157" si="75">H146+H156</f>
        <v>33.790000000000006</v>
      </c>
      <c r="I157" s="32">
        <f t="shared" ref="I157" si="76">I146+I156</f>
        <v>147.61000000000001</v>
      </c>
      <c r="J157" s="32">
        <f t="shared" ref="J157:L157" si="77">J146+J156</f>
        <v>904.28</v>
      </c>
      <c r="K157" s="32"/>
      <c r="L157" s="32">
        <f t="shared" si="77"/>
        <v>61.290000000000013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85</v>
      </c>
      <c r="F166" s="59">
        <v>60</v>
      </c>
      <c r="G166" s="59">
        <v>1.6</v>
      </c>
      <c r="H166" s="59">
        <v>4</v>
      </c>
      <c r="I166" s="78">
        <v>8</v>
      </c>
      <c r="J166" s="59">
        <v>25.78</v>
      </c>
      <c r="K166" s="79">
        <v>75</v>
      </c>
      <c r="L166" s="66">
        <v>3.74</v>
      </c>
    </row>
    <row r="167" spans="1:12" ht="15">
      <c r="A167" s="23"/>
      <c r="B167" s="15"/>
      <c r="C167" s="11"/>
      <c r="D167" s="7" t="s">
        <v>27</v>
      </c>
      <c r="E167" s="58" t="s">
        <v>62</v>
      </c>
      <c r="F167" s="59">
        <v>250</v>
      </c>
      <c r="G167" s="59">
        <v>4</v>
      </c>
      <c r="H167" s="59">
        <v>4</v>
      </c>
      <c r="I167" s="78">
        <v>20</v>
      </c>
      <c r="J167" s="59">
        <v>201</v>
      </c>
      <c r="K167" s="79">
        <v>82</v>
      </c>
      <c r="L167" s="66">
        <v>4.82</v>
      </c>
    </row>
    <row r="168" spans="1:12" ht="15">
      <c r="A168" s="23"/>
      <c r="B168" s="15"/>
      <c r="C168" s="11"/>
      <c r="D168" s="7" t="s">
        <v>28</v>
      </c>
      <c r="E168" s="61" t="s">
        <v>86</v>
      </c>
      <c r="F168" s="63">
        <v>90</v>
      </c>
      <c r="G168" s="63">
        <v>13.5</v>
      </c>
      <c r="H168" s="63">
        <v>23.5</v>
      </c>
      <c r="I168" s="75">
        <v>20.5</v>
      </c>
      <c r="J168" s="63">
        <v>348.3</v>
      </c>
      <c r="K168" s="77">
        <v>608</v>
      </c>
      <c r="L168" s="68">
        <v>27.52</v>
      </c>
    </row>
    <row r="169" spans="1:12" ht="15">
      <c r="A169" s="23"/>
      <c r="B169" s="15"/>
      <c r="C169" s="11"/>
      <c r="D169" s="7" t="s">
        <v>29</v>
      </c>
      <c r="E169" s="61" t="s">
        <v>87</v>
      </c>
      <c r="F169" s="63">
        <v>150</v>
      </c>
      <c r="G169" s="63">
        <v>6.61</v>
      </c>
      <c r="H169" s="63">
        <v>5.41</v>
      </c>
      <c r="I169" s="75">
        <v>27.82</v>
      </c>
      <c r="J169" s="63">
        <v>216</v>
      </c>
      <c r="K169" s="77">
        <v>317</v>
      </c>
      <c r="L169" s="68">
        <v>6.44</v>
      </c>
    </row>
    <row r="170" spans="1:12" ht="15">
      <c r="A170" s="23"/>
      <c r="B170" s="15"/>
      <c r="C170" s="11"/>
      <c r="D170" s="7" t="s">
        <v>30</v>
      </c>
      <c r="E170" s="61" t="s">
        <v>58</v>
      </c>
      <c r="F170" s="63">
        <v>200</v>
      </c>
      <c r="G170" s="63">
        <v>0.9</v>
      </c>
      <c r="H170" s="63">
        <v>0</v>
      </c>
      <c r="I170" s="75">
        <v>17.8</v>
      </c>
      <c r="J170" s="63">
        <v>76</v>
      </c>
      <c r="K170" s="77">
        <v>399</v>
      </c>
      <c r="L170" s="68">
        <v>1.23</v>
      </c>
    </row>
    <row r="171" spans="1:12" ht="15">
      <c r="A171" s="23"/>
      <c r="B171" s="15"/>
      <c r="C171" s="11"/>
      <c r="D171" s="7" t="s">
        <v>31</v>
      </c>
      <c r="E171" s="61" t="s">
        <v>45</v>
      </c>
      <c r="F171" s="63">
        <v>50</v>
      </c>
      <c r="G171" s="63">
        <v>4.9800000000000004</v>
      </c>
      <c r="H171" s="63">
        <v>0.78</v>
      </c>
      <c r="I171" s="75">
        <v>28.86</v>
      </c>
      <c r="J171" s="63">
        <v>136.19999999999999</v>
      </c>
      <c r="K171" s="77">
        <v>1</v>
      </c>
      <c r="L171" s="68">
        <v>2.16</v>
      </c>
    </row>
    <row r="172" spans="1:12" ht="15">
      <c r="A172" s="23"/>
      <c r="B172" s="15"/>
      <c r="C172" s="11"/>
      <c r="D172" s="7" t="s">
        <v>32</v>
      </c>
      <c r="E172" s="61" t="s">
        <v>46</v>
      </c>
      <c r="F172" s="63">
        <v>30</v>
      </c>
      <c r="G172" s="63">
        <v>1.41</v>
      </c>
      <c r="H172" s="63">
        <v>0.21</v>
      </c>
      <c r="I172" s="75">
        <v>14.94</v>
      </c>
      <c r="J172" s="63">
        <v>64.2</v>
      </c>
      <c r="K172" s="77">
        <v>1</v>
      </c>
      <c r="L172" s="68">
        <v>1.24</v>
      </c>
    </row>
    <row r="173" spans="1:12" ht="15">
      <c r="A173" s="23"/>
      <c r="B173" s="15"/>
      <c r="C173" s="11"/>
      <c r="D173" s="73" t="s">
        <v>24</v>
      </c>
      <c r="E173" s="64" t="s">
        <v>88</v>
      </c>
      <c r="F173" s="65">
        <v>200</v>
      </c>
      <c r="G173" s="65">
        <v>1.6</v>
      </c>
      <c r="H173" s="65">
        <v>1.6</v>
      </c>
      <c r="I173" s="74">
        <v>1.6</v>
      </c>
      <c r="J173" s="65">
        <v>184</v>
      </c>
      <c r="K173" s="76">
        <v>368</v>
      </c>
      <c r="L173" s="70">
        <v>30.2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1030</v>
      </c>
      <c r="G175" s="19">
        <f t="shared" ref="G175:J175" si="80">SUM(G166:G174)</f>
        <v>34.6</v>
      </c>
      <c r="H175" s="19">
        <f t="shared" si="80"/>
        <v>39.5</v>
      </c>
      <c r="I175" s="19">
        <f t="shared" si="80"/>
        <v>139.51999999999998</v>
      </c>
      <c r="J175" s="19">
        <f t="shared" si="80"/>
        <v>1251.48</v>
      </c>
      <c r="K175" s="25"/>
      <c r="L175" s="19">
        <f t="shared" ref="L175" si="81">SUM(L166:L174)</f>
        <v>77.349999999999994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1030</v>
      </c>
      <c r="G176" s="32">
        <f t="shared" ref="G176" si="82">G165+G175</f>
        <v>34.6</v>
      </c>
      <c r="H176" s="32">
        <f t="shared" ref="H176" si="83">H165+H175</f>
        <v>39.5</v>
      </c>
      <c r="I176" s="32">
        <f t="shared" ref="I176" si="84">I165+I175</f>
        <v>139.51999999999998</v>
      </c>
      <c r="J176" s="32">
        <f t="shared" ref="J176:L176" si="85">J165+J175</f>
        <v>1251.48</v>
      </c>
      <c r="K176" s="32"/>
      <c r="L176" s="32">
        <f t="shared" si="85"/>
        <v>77.349999999999994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89</v>
      </c>
      <c r="F185" s="59">
        <v>60</v>
      </c>
      <c r="G185" s="59">
        <v>1.19</v>
      </c>
      <c r="H185" s="59">
        <v>2.23</v>
      </c>
      <c r="I185" s="78">
        <v>5.14</v>
      </c>
      <c r="J185" s="59">
        <v>47.4</v>
      </c>
      <c r="K185" s="79">
        <v>71</v>
      </c>
      <c r="L185" s="66">
        <v>7.2</v>
      </c>
    </row>
    <row r="186" spans="1:12" ht="15">
      <c r="A186" s="23"/>
      <c r="B186" s="15"/>
      <c r="C186" s="11"/>
      <c r="D186" s="7" t="s">
        <v>27</v>
      </c>
      <c r="E186" s="58" t="s">
        <v>69</v>
      </c>
      <c r="F186" s="59">
        <v>250</v>
      </c>
      <c r="G186" s="59">
        <v>3.7</v>
      </c>
      <c r="H186" s="59">
        <v>5.3</v>
      </c>
      <c r="I186" s="78">
        <v>5.8</v>
      </c>
      <c r="J186" s="59">
        <v>123</v>
      </c>
      <c r="K186" s="79">
        <v>63</v>
      </c>
      <c r="L186" s="66">
        <v>5.35</v>
      </c>
    </row>
    <row r="187" spans="1:12" ht="15">
      <c r="A187" s="23"/>
      <c r="B187" s="15"/>
      <c r="C187" s="11"/>
      <c r="D187" s="7" t="s">
        <v>28</v>
      </c>
      <c r="E187" s="61" t="s">
        <v>90</v>
      </c>
      <c r="F187" s="62" t="s">
        <v>57</v>
      </c>
      <c r="G187" s="63">
        <v>18.84</v>
      </c>
      <c r="H187" s="63">
        <v>11.59</v>
      </c>
      <c r="I187" s="75">
        <v>31.29</v>
      </c>
      <c r="J187" s="63">
        <v>304.5</v>
      </c>
      <c r="K187" s="77">
        <v>764</v>
      </c>
      <c r="L187" s="68">
        <v>41.93</v>
      </c>
    </row>
    <row r="188" spans="1:12" ht="15">
      <c r="A188" s="23"/>
      <c r="B188" s="15"/>
      <c r="C188" s="11"/>
      <c r="D188" s="7" t="s">
        <v>29</v>
      </c>
      <c r="E188" s="61" t="s">
        <v>90</v>
      </c>
      <c r="F188" s="63">
        <v>0</v>
      </c>
      <c r="G188" s="63">
        <v>0.26</v>
      </c>
      <c r="H188" s="63">
        <v>0.06</v>
      </c>
      <c r="I188" s="75">
        <v>0</v>
      </c>
      <c r="J188" s="80">
        <v>0</v>
      </c>
      <c r="K188" s="77">
        <v>764</v>
      </c>
      <c r="L188" s="68">
        <v>0</v>
      </c>
    </row>
    <row r="189" spans="1:12" ht="15">
      <c r="A189" s="23"/>
      <c r="B189" s="15"/>
      <c r="C189" s="11"/>
      <c r="D189" s="7" t="s">
        <v>30</v>
      </c>
      <c r="E189" s="61" t="s">
        <v>58</v>
      </c>
      <c r="F189" s="63">
        <v>200</v>
      </c>
      <c r="G189" s="63">
        <v>0.26</v>
      </c>
      <c r="H189" s="63">
        <v>0.06</v>
      </c>
      <c r="I189" s="75">
        <v>15.2</v>
      </c>
      <c r="J189" s="63">
        <v>62</v>
      </c>
      <c r="K189" s="77">
        <v>393</v>
      </c>
      <c r="L189" s="68">
        <v>1.23</v>
      </c>
    </row>
    <row r="190" spans="1:12" ht="15">
      <c r="A190" s="23"/>
      <c r="B190" s="15"/>
      <c r="C190" s="11"/>
      <c r="D190" s="7" t="s">
        <v>31</v>
      </c>
      <c r="E190" s="61" t="s">
        <v>45</v>
      </c>
      <c r="F190" s="63">
        <v>50</v>
      </c>
      <c r="G190" s="63">
        <v>4.9800000000000004</v>
      </c>
      <c r="H190" s="63">
        <v>0.78</v>
      </c>
      <c r="I190" s="75">
        <v>28.86</v>
      </c>
      <c r="J190" s="63">
        <v>136.19999999999999</v>
      </c>
      <c r="K190" s="77">
        <v>1</v>
      </c>
      <c r="L190" s="68">
        <v>2.16</v>
      </c>
    </row>
    <row r="191" spans="1:12" ht="15">
      <c r="A191" s="23"/>
      <c r="B191" s="15"/>
      <c r="C191" s="11"/>
      <c r="D191" s="7" t="s">
        <v>32</v>
      </c>
      <c r="E191" s="61" t="s">
        <v>46</v>
      </c>
      <c r="F191" s="63">
        <v>30</v>
      </c>
      <c r="G191" s="63">
        <v>1.41</v>
      </c>
      <c r="H191" s="63">
        <v>0.21</v>
      </c>
      <c r="I191" s="75">
        <v>14.94</v>
      </c>
      <c r="J191" s="63">
        <v>64.2</v>
      </c>
      <c r="K191" s="77">
        <v>1</v>
      </c>
      <c r="L191" s="68">
        <v>1.24</v>
      </c>
    </row>
    <row r="192" spans="1:12" ht="15">
      <c r="A192" s="23"/>
      <c r="B192" s="15"/>
      <c r="C192" s="11"/>
      <c r="D192" s="73" t="s">
        <v>67</v>
      </c>
      <c r="E192" s="64" t="s">
        <v>91</v>
      </c>
      <c r="F192" s="65">
        <v>60</v>
      </c>
      <c r="G192" s="65">
        <v>2.8</v>
      </c>
      <c r="H192" s="65">
        <v>20.25</v>
      </c>
      <c r="I192" s="74">
        <v>33.6</v>
      </c>
      <c r="J192" s="65">
        <v>320.25</v>
      </c>
      <c r="K192" s="76">
        <v>1</v>
      </c>
      <c r="L192" s="70">
        <v>7.5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33.440000000000005</v>
      </c>
      <c r="H194" s="19">
        <f t="shared" si="88"/>
        <v>40.479999999999997</v>
      </c>
      <c r="I194" s="19">
        <f t="shared" si="88"/>
        <v>134.82999999999998</v>
      </c>
      <c r="J194" s="19">
        <f t="shared" si="88"/>
        <v>1057.55</v>
      </c>
      <c r="K194" s="25"/>
      <c r="L194" s="19">
        <f t="shared" ref="L194" si="89">SUM(L185:L193)</f>
        <v>66.610000000000014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33.440000000000005</v>
      </c>
      <c r="H195" s="32">
        <f t="shared" ref="H195" si="91">H184+H194</f>
        <v>40.479999999999997</v>
      </c>
      <c r="I195" s="32">
        <f t="shared" ref="I195" si="92">I184+I194</f>
        <v>134.82999999999998</v>
      </c>
      <c r="J195" s="32">
        <f t="shared" ref="J195:L195" si="93">J184+J194</f>
        <v>1057.55</v>
      </c>
      <c r="K195" s="32"/>
      <c r="L195" s="32">
        <f t="shared" si="93"/>
        <v>66.610000000000014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36.272999999999996</v>
      </c>
      <c r="H196" s="34">
        <f t="shared" si="94"/>
        <v>38.168000000000013</v>
      </c>
      <c r="I196" s="34">
        <f t="shared" si="94"/>
        <v>134.833</v>
      </c>
      <c r="J196" s="34">
        <f t="shared" si="94"/>
        <v>1021.5289999999999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73.958999999999989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2024-04-17T12:01:42Z</dcterms:modified>
</cp:coreProperties>
</file>